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2"/>
  </bookViews>
  <sheets>
    <sheet name="英语" sheetId="1" r:id="rId1"/>
    <sheet name="数学" sheetId="2" r:id="rId2"/>
    <sheet name="文史哲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<sst xmlns="http://schemas.openxmlformats.org/spreadsheetml/2006/main" count="58" uniqueCount="45">
  <si>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贵州人民出版社有限公司2018年编辑招聘总成绩及排名（英语）</t>
  </si>
  <si>
    <t>排名</t>
  </si>
  <si>
    <t>姓名</t>
  </si>
  <si>
    <t>笔试分数（150分）</t>
  </si>
  <si>
    <t>面试分数（100分)</t>
  </si>
  <si>
    <t>笔试占分</t>
  </si>
  <si>
    <t>面试占分</t>
  </si>
  <si>
    <t>总分</t>
  </si>
  <si>
    <t>罗嘉钰</t>
  </si>
  <si>
    <t>丁天杰</t>
  </si>
  <si>
    <t>杨翌琳</t>
  </si>
  <si>
    <t>杨    蔚</t>
  </si>
  <si>
    <t>王    晓</t>
  </si>
  <si>
    <t>说明：①笔试占分=笔试分数/150×100×60%</t>
  </si>
  <si>
    <t xml:space="preserve">      ②面试占分=面试分数×40%</t>
  </si>
  <si>
    <t>贵州人民出版社有限公司2018年编辑招聘总成绩及排名（数学）</t>
  </si>
  <si>
    <t>笔试分数（150分满分）</t>
  </si>
  <si>
    <t>面试分数（100分满分）</t>
  </si>
  <si>
    <t>李    方</t>
  </si>
  <si>
    <t>苏金莲</t>
  </si>
  <si>
    <t>陈泽熙</t>
  </si>
  <si>
    <t>张崴钟</t>
  </si>
  <si>
    <t>韦    钰</t>
  </si>
  <si>
    <t>贵州人民出版社有限公司2018年编辑招聘总成绩及排名（文史哲）</t>
  </si>
  <si>
    <t>笔试分数</t>
  </si>
  <si>
    <t>面试分数</t>
  </si>
  <si>
    <t>面试得分</t>
  </si>
  <si>
    <t>点校得分</t>
  </si>
  <si>
    <t>余    希</t>
  </si>
  <si>
    <t>何文龙</t>
  </si>
  <si>
    <t>韦天亮</t>
  </si>
  <si>
    <t>张    娜</t>
  </si>
  <si>
    <t>李文斌</t>
  </si>
  <si>
    <t>黎    洁</t>
  </si>
  <si>
    <t>刘    妮</t>
  </si>
  <si>
    <t>陈    章</t>
  </si>
  <si>
    <t>李    康</t>
  </si>
  <si>
    <t>张    蕊</t>
  </si>
  <si>
    <t>张    莎</t>
  </si>
  <si>
    <t>周    斌</t>
  </si>
  <si>
    <t>陆    川</t>
  </si>
  <si>
    <t>李兴美</t>
  </si>
  <si>
    <t>商梦同</t>
  </si>
  <si>
    <t>刘    冰</t>
  </si>
  <si>
    <t xml:space="preserve">      ②面试占分=（面试得分×60%+点校得分×40%）×40%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</si>
</sst>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华文楷体"/>
      <family val="0"/>
    </font>
    <font>
      <b/>
      <sz val="22"/>
      <color indexed="8"/>
      <name val="宋体"/>
      <family val="0"/>
    </font>
    <font>
      <b/>
      <sz val="14"/>
      <color indexed="8"/>
      <name val="华文楷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华文楷体"/>
      <family val="0"/>
    </font>
    <font>
      <b/>
      <sz val="22"/>
      <color theme="1"/>
      <name val="Calibri"/>
      <family val="0"/>
    </font>
    <font>
      <b/>
      <sz val="14"/>
      <color theme="1"/>
      <name val="华文楷体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176" fontId="46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00390625" defaultRowHeight="15"/>
  <cols>
    <col min="2" max="4" width="20.140625" style="0" customWidth="1"/>
    <col min="5" max="7" width="17.7109375" style="0" customWidth="1"/>
  </cols>
  <sheetData>
    <row r="1" spans="1:7" ht="87.75" customHeight="1">
      <c r="A1" s="15" t="s">
        <v>0</v>
      </c>
      <c r="B1" s="15"/>
      <c r="C1" s="15"/>
      <c r="D1" s="15"/>
      <c r="E1" s="15"/>
      <c r="F1" s="15"/>
      <c r="G1" s="15"/>
    </row>
    <row r="2" spans="1:7" ht="16.5" customHeight="1">
      <c r="A2" s="16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ht="16.5" customHeight="1">
      <c r="A3" s="2"/>
      <c r="B3" s="8"/>
      <c r="C3" s="8"/>
      <c r="D3" s="8"/>
      <c r="E3" s="9"/>
      <c r="F3" s="9"/>
      <c r="G3" s="9"/>
    </row>
    <row r="4" spans="1:7" ht="16.5" customHeight="1">
      <c r="A4" s="18"/>
      <c r="B4" s="8"/>
      <c r="C4" s="8"/>
      <c r="D4" s="8"/>
      <c r="E4" s="9"/>
      <c r="F4" s="9"/>
      <c r="G4" s="9"/>
    </row>
    <row r="5" spans="1:7" ht="36" customHeight="1">
      <c r="A5" s="8">
        <v>1</v>
      </c>
      <c r="B5" s="10" t="s">
        <v>8</v>
      </c>
      <c r="C5" s="8">
        <v>110.5</v>
      </c>
      <c r="D5" s="8">
        <v>86.18</v>
      </c>
      <c r="E5" s="9">
        <f>C5/150*100*0.6</f>
        <v>44.2</v>
      </c>
      <c r="F5" s="9">
        <f>D5*40%</f>
        <v>34.472</v>
      </c>
      <c r="G5" s="9">
        <f>SUM(E5:F5)</f>
        <v>78.672</v>
      </c>
    </row>
    <row r="6" spans="1:7" ht="36" customHeight="1">
      <c r="A6" s="8">
        <v>2</v>
      </c>
      <c r="B6" s="10" t="s">
        <v>9</v>
      </c>
      <c r="C6" s="8">
        <v>102.5</v>
      </c>
      <c r="D6" s="8">
        <v>83.28</v>
      </c>
      <c r="E6" s="9">
        <f>C6/150*100*0.6</f>
        <v>40.99999999999999</v>
      </c>
      <c r="F6" s="9">
        <f>D6*40%</f>
        <v>33.312000000000005</v>
      </c>
      <c r="G6" s="9">
        <f>SUM(E6:F6)</f>
        <v>74.312</v>
      </c>
    </row>
    <row r="7" spans="1:7" ht="36" customHeight="1">
      <c r="A7" s="8">
        <v>3</v>
      </c>
      <c r="B7" s="10" t="s">
        <v>10</v>
      </c>
      <c r="C7" s="8">
        <v>102.5</v>
      </c>
      <c r="D7" s="8">
        <v>83.25</v>
      </c>
      <c r="E7" s="9">
        <f>C7/150*100*0.6</f>
        <v>40.99999999999999</v>
      </c>
      <c r="F7" s="9">
        <f>D7*40%</f>
        <v>33.300000000000004</v>
      </c>
      <c r="G7" s="9">
        <f>SUM(E7:F7)</f>
        <v>74.3</v>
      </c>
    </row>
    <row r="8" spans="1:7" ht="36" customHeight="1">
      <c r="A8" s="8">
        <v>4</v>
      </c>
      <c r="B8" s="11" t="s">
        <v>11</v>
      </c>
      <c r="C8" s="8">
        <v>105.5</v>
      </c>
      <c r="D8" s="8">
        <v>79.35</v>
      </c>
      <c r="E8" s="9">
        <f>C8/150*100*0.6</f>
        <v>42.2</v>
      </c>
      <c r="F8" s="9">
        <f>D8*40%</f>
        <v>31.74</v>
      </c>
      <c r="G8" s="9">
        <f>SUM(E8:F8)</f>
        <v>73.94</v>
      </c>
    </row>
    <row r="9" spans="1:7" ht="36" customHeight="1">
      <c r="A9" s="8">
        <v>5</v>
      </c>
      <c r="B9" s="10" t="s">
        <v>12</v>
      </c>
      <c r="C9" s="8">
        <v>102.5</v>
      </c>
      <c r="D9" s="8">
        <v>76.8</v>
      </c>
      <c r="E9" s="9">
        <f>C9/150*100*0.6</f>
        <v>40.99999999999999</v>
      </c>
      <c r="F9" s="9">
        <f>D9*40%</f>
        <v>30.72</v>
      </c>
      <c r="G9" s="9">
        <f>SUM(E9:F9)</f>
        <v>71.72</v>
      </c>
    </row>
    <row r="10" spans="1:8" ht="56.25" customHeight="1">
      <c r="A10" s="12" t="s">
        <v>13</v>
      </c>
      <c r="B10" s="12"/>
      <c r="C10" s="12"/>
      <c r="D10" s="12"/>
      <c r="E10" s="12"/>
      <c r="F10" s="12"/>
      <c r="G10" s="12"/>
      <c r="H10" s="12"/>
    </row>
    <row r="11" spans="1:8" ht="38.25" customHeight="1">
      <c r="A11" s="14" t="s">
        <v>14</v>
      </c>
      <c r="B11" s="14"/>
      <c r="C11" s="14"/>
      <c r="D11" s="14"/>
      <c r="E11" s="14"/>
      <c r="F11" s="14"/>
      <c r="G11" s="14"/>
      <c r="H11" s="14"/>
    </row>
  </sheetData>
  <sheetProtection/>
  <mergeCells count="10">
    <mergeCell ref="A1:G1"/>
    <mergeCell ref="A10:H10"/>
    <mergeCell ref="A11:H11"/>
    <mergeCell ref="A2:A4"/>
    <mergeCell ref="B2:B4"/>
    <mergeCell ref="C2:C4"/>
    <mergeCell ref="D2:D4"/>
    <mergeCell ref="E2:E4"/>
    <mergeCell ref="F2:F4"/>
    <mergeCell ref="G2:G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7">
      <selection activeCell="A12" sqref="A12:IV26"/>
    </sheetView>
  </sheetViews>
  <sheetFormatPr defaultColWidth="9.00390625" defaultRowHeight="15"/>
  <cols>
    <col min="2" max="2" width="16.8515625" style="0" customWidth="1"/>
    <col min="3" max="3" width="23.140625" style="0" customWidth="1"/>
    <col min="4" max="4" width="21.421875" style="0" customWidth="1"/>
    <col min="5" max="7" width="17.421875" style="0" customWidth="1"/>
  </cols>
  <sheetData>
    <row r="1" spans="1:7" ht="53.25" customHeight="1">
      <c r="A1" s="15" t="s">
        <v>15</v>
      </c>
      <c r="B1" s="15"/>
      <c r="C1" s="15"/>
      <c r="D1" s="15"/>
      <c r="E1" s="15"/>
      <c r="F1" s="15"/>
      <c r="G1" s="15"/>
    </row>
    <row r="2" spans="1:7" ht="13.5" customHeight="1">
      <c r="A2" s="16" t="s">
        <v>1</v>
      </c>
      <c r="B2" s="17" t="s">
        <v>2</v>
      </c>
      <c r="C2" s="17" t="s">
        <v>16</v>
      </c>
      <c r="D2" s="17" t="s">
        <v>17</v>
      </c>
      <c r="E2" s="9" t="s">
        <v>5</v>
      </c>
      <c r="F2" s="9" t="s">
        <v>6</v>
      </c>
      <c r="G2" s="9" t="s">
        <v>7</v>
      </c>
    </row>
    <row r="3" spans="1:7" ht="13.5" customHeight="1">
      <c r="A3" s="2"/>
      <c r="B3" s="3"/>
      <c r="C3" s="3"/>
      <c r="D3" s="3"/>
      <c r="E3" s="9"/>
      <c r="F3" s="9"/>
      <c r="G3" s="9"/>
    </row>
    <row r="4" spans="1:7" ht="13.5" customHeight="1">
      <c r="A4" s="18"/>
      <c r="B4" s="19"/>
      <c r="C4" s="19"/>
      <c r="D4" s="19"/>
      <c r="E4" s="9"/>
      <c r="F4" s="9"/>
      <c r="G4" s="9"/>
    </row>
    <row r="5" spans="1:7" ht="49.5" customHeight="1">
      <c r="A5" s="8">
        <v>1</v>
      </c>
      <c r="B5" s="10" t="s">
        <v>18</v>
      </c>
      <c r="C5" s="8">
        <v>74</v>
      </c>
      <c r="D5" s="8">
        <v>82.35</v>
      </c>
      <c r="E5" s="9">
        <f>C5/150*100*0.6</f>
        <v>29.6</v>
      </c>
      <c r="F5" s="9">
        <f>D5*40%</f>
        <v>32.94</v>
      </c>
      <c r="G5" s="9">
        <f>SUM(E5:F5)</f>
        <v>62.54</v>
      </c>
    </row>
    <row r="6" spans="1:7" ht="49.5" customHeight="1">
      <c r="A6" s="8">
        <v>2</v>
      </c>
      <c r="B6" s="10" t="s">
        <v>19</v>
      </c>
      <c r="C6" s="8">
        <v>73.5</v>
      </c>
      <c r="D6" s="8">
        <v>81.08</v>
      </c>
      <c r="E6" s="9">
        <f>C6/150*100*0.6</f>
        <v>29.4</v>
      </c>
      <c r="F6" s="9">
        <f>D6*40%</f>
        <v>32.432</v>
      </c>
      <c r="G6" s="9">
        <f>SUM(E6:F6)</f>
        <v>61.832</v>
      </c>
    </row>
    <row r="7" spans="1:7" ht="49.5" customHeight="1">
      <c r="A7" s="8">
        <v>3</v>
      </c>
      <c r="B7" s="10" t="s">
        <v>20</v>
      </c>
      <c r="C7" s="8">
        <v>65.5</v>
      </c>
      <c r="D7" s="8">
        <v>86.38</v>
      </c>
      <c r="E7" s="9">
        <f>C7/150*100*0.6</f>
        <v>26.2</v>
      </c>
      <c r="F7" s="9">
        <f>D7*40%</f>
        <v>34.552</v>
      </c>
      <c r="G7" s="9">
        <f>SUM(E7:F7)</f>
        <v>60.751999999999995</v>
      </c>
    </row>
    <row r="8" spans="1:7" ht="49.5" customHeight="1">
      <c r="A8" s="8">
        <v>4</v>
      </c>
      <c r="B8" s="11" t="s">
        <v>21</v>
      </c>
      <c r="C8" s="8">
        <v>61</v>
      </c>
      <c r="D8" s="8">
        <v>75.9</v>
      </c>
      <c r="E8" s="9">
        <f>C8/150*100*0.6</f>
        <v>24.4</v>
      </c>
      <c r="F8" s="9">
        <f>D8*40%</f>
        <v>30.360000000000003</v>
      </c>
      <c r="G8" s="9">
        <f>SUM(E8:F8)</f>
        <v>54.760000000000005</v>
      </c>
    </row>
    <row r="9" spans="1:7" ht="49.5" customHeight="1">
      <c r="A9" s="8">
        <v>5</v>
      </c>
      <c r="B9" s="10" t="s">
        <v>22</v>
      </c>
      <c r="C9" s="8">
        <v>60.5</v>
      </c>
      <c r="D9" s="8">
        <v>67.7</v>
      </c>
      <c r="E9" s="9">
        <f>C9/150*100*0.6</f>
        <v>24.199999999999996</v>
      </c>
      <c r="F9" s="9">
        <f>D9*40%</f>
        <v>27.080000000000002</v>
      </c>
      <c r="G9" s="9">
        <f>SUM(E9:F9)</f>
        <v>51.28</v>
      </c>
    </row>
    <row r="10" spans="1:7" ht="56.25" customHeight="1">
      <c r="A10" s="12" t="s">
        <v>13</v>
      </c>
      <c r="B10" s="12"/>
      <c r="C10" s="12"/>
      <c r="D10" s="12"/>
      <c r="E10" s="12"/>
      <c r="F10" s="12"/>
      <c r="G10" s="12"/>
    </row>
    <row r="11" spans="1:7" ht="38.25" customHeight="1">
      <c r="A11" s="14" t="s">
        <v>14</v>
      </c>
      <c r="B11" s="14"/>
      <c r="C11" s="14"/>
      <c r="D11" s="14"/>
      <c r="E11" s="14"/>
      <c r="F11" s="14"/>
      <c r="G11" s="14"/>
    </row>
  </sheetData>
  <sheetProtection/>
  <mergeCells count="10">
    <mergeCell ref="A1:G1"/>
    <mergeCell ref="A10:G10"/>
    <mergeCell ref="A11:G11"/>
    <mergeCell ref="A2:A4"/>
    <mergeCell ref="B2:B4"/>
    <mergeCell ref="C2:C4"/>
    <mergeCell ref="D2:D4"/>
    <mergeCell ref="E2:E4"/>
    <mergeCell ref="F2:F4"/>
    <mergeCell ref="G2:G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2">
      <selection activeCell="E23" sqref="E23"/>
    </sheetView>
  </sheetViews>
  <sheetFormatPr defaultColWidth="9.00390625" defaultRowHeight="15"/>
  <cols>
    <col min="2" max="2" width="12.8515625" style="0" customWidth="1"/>
    <col min="3" max="4" width="22.8515625" style="0" customWidth="1"/>
    <col min="5" max="5" width="16.421875" style="1" customWidth="1"/>
    <col min="6" max="8" width="16.421875" style="0" customWidth="1"/>
  </cols>
  <sheetData>
    <row r="1" spans="1:8" ht="13.5" customHeight="1" hidden="1">
      <c r="A1" s="2"/>
      <c r="B1" s="3"/>
      <c r="C1" s="3"/>
      <c r="D1" s="3"/>
      <c r="E1" s="4"/>
      <c r="F1" s="5"/>
      <c r="G1" s="5"/>
      <c r="H1" s="5"/>
    </row>
    <row r="2" spans="1:8" ht="40.5" customHeight="1">
      <c r="A2" s="6" t="s">
        <v>23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1</v>
      </c>
      <c r="B3" s="8" t="s">
        <v>2</v>
      </c>
      <c r="C3" s="8" t="s">
        <v>24</v>
      </c>
      <c r="D3" s="8" t="s">
        <v>25</v>
      </c>
      <c r="E3" s="8"/>
      <c r="F3" s="9" t="s">
        <v>5</v>
      </c>
      <c r="G3" s="9" t="s">
        <v>6</v>
      </c>
      <c r="H3" s="9" t="s">
        <v>7</v>
      </c>
    </row>
    <row r="4" spans="1:8" ht="18" customHeight="1">
      <c r="A4" s="7"/>
      <c r="B4" s="8"/>
      <c r="C4" s="8"/>
      <c r="D4" s="8" t="s">
        <v>26</v>
      </c>
      <c r="E4" s="9" t="s">
        <v>27</v>
      </c>
      <c r="F4" s="9"/>
      <c r="G4" s="9"/>
      <c r="H4" s="9"/>
    </row>
    <row r="5" spans="1:8" ht="21.75" customHeight="1">
      <c r="A5" s="8">
        <v>1</v>
      </c>
      <c r="B5" s="10" t="s">
        <v>28</v>
      </c>
      <c r="C5" s="8">
        <v>88.5</v>
      </c>
      <c r="D5" s="8">
        <v>88.5</v>
      </c>
      <c r="E5" s="9">
        <v>72</v>
      </c>
      <c r="F5" s="9">
        <f aca="true" t="shared" si="0" ref="F5:F20">C5/150*100*0.6</f>
        <v>35.4</v>
      </c>
      <c r="G5" s="9">
        <f aca="true" t="shared" si="1" ref="G5:G20">(D5*0.6+E5*0.4)*0.4</f>
        <v>32.760000000000005</v>
      </c>
      <c r="H5" s="9">
        <f aca="true" t="shared" si="2" ref="H5:H20">SUM(F5:G5)</f>
        <v>68.16</v>
      </c>
    </row>
    <row r="6" spans="1:8" ht="21.75" customHeight="1">
      <c r="A6" s="8">
        <v>2</v>
      </c>
      <c r="B6" s="10" t="s">
        <v>29</v>
      </c>
      <c r="C6" s="8">
        <v>95</v>
      </c>
      <c r="D6" s="8">
        <v>79.5</v>
      </c>
      <c r="E6" s="9">
        <v>68</v>
      </c>
      <c r="F6" s="9">
        <f t="shared" si="0"/>
        <v>37.99999999999999</v>
      </c>
      <c r="G6" s="9">
        <f t="shared" si="1"/>
        <v>29.960000000000004</v>
      </c>
      <c r="H6" s="9">
        <f t="shared" si="2"/>
        <v>67.96</v>
      </c>
    </row>
    <row r="7" spans="1:8" ht="21.75" customHeight="1">
      <c r="A7" s="8">
        <v>3</v>
      </c>
      <c r="B7" s="10" t="s">
        <v>30</v>
      </c>
      <c r="C7" s="8">
        <v>83.5</v>
      </c>
      <c r="D7" s="8">
        <v>84.35</v>
      </c>
      <c r="E7" s="9">
        <v>87</v>
      </c>
      <c r="F7" s="9">
        <f t="shared" si="0"/>
        <v>33.4</v>
      </c>
      <c r="G7" s="9">
        <f t="shared" si="1"/>
        <v>34.164</v>
      </c>
      <c r="H7" s="9">
        <f t="shared" si="2"/>
        <v>67.564</v>
      </c>
    </row>
    <row r="8" spans="1:8" ht="21.75" customHeight="1">
      <c r="A8" s="8">
        <v>4</v>
      </c>
      <c r="B8" s="10" t="s">
        <v>31</v>
      </c>
      <c r="C8" s="8">
        <v>83.5</v>
      </c>
      <c r="D8" s="8">
        <v>87.55</v>
      </c>
      <c r="E8" s="9">
        <v>79.5</v>
      </c>
      <c r="F8" s="9">
        <f t="shared" si="0"/>
        <v>33.4</v>
      </c>
      <c r="G8" s="9">
        <f t="shared" si="1"/>
        <v>33.732</v>
      </c>
      <c r="H8" s="9">
        <f t="shared" si="2"/>
        <v>67.132</v>
      </c>
    </row>
    <row r="9" spans="1:8" ht="21.75" customHeight="1">
      <c r="A9" s="8">
        <v>5</v>
      </c>
      <c r="B9" s="10" t="s">
        <v>32</v>
      </c>
      <c r="C9" s="8">
        <v>87</v>
      </c>
      <c r="D9" s="8">
        <v>81.2</v>
      </c>
      <c r="E9" s="9">
        <v>79</v>
      </c>
      <c r="F9" s="9">
        <f t="shared" si="0"/>
        <v>34.8</v>
      </c>
      <c r="G9" s="9">
        <f t="shared" si="1"/>
        <v>32.128</v>
      </c>
      <c r="H9" s="9">
        <f t="shared" si="2"/>
        <v>66.928</v>
      </c>
    </row>
    <row r="10" spans="1:8" ht="21.75" customHeight="1">
      <c r="A10" s="8">
        <v>6</v>
      </c>
      <c r="B10" s="10" t="s">
        <v>33</v>
      </c>
      <c r="C10" s="8">
        <v>83</v>
      </c>
      <c r="D10" s="8">
        <v>81.7</v>
      </c>
      <c r="E10" s="9">
        <v>81</v>
      </c>
      <c r="F10" s="9">
        <f t="shared" si="0"/>
        <v>33.2</v>
      </c>
      <c r="G10" s="9">
        <f t="shared" si="1"/>
        <v>32.568000000000005</v>
      </c>
      <c r="H10" s="9">
        <f t="shared" si="2"/>
        <v>65.768</v>
      </c>
    </row>
    <row r="11" spans="1:8" ht="21.75" customHeight="1">
      <c r="A11" s="8">
        <v>7</v>
      </c>
      <c r="B11" s="11" t="s">
        <v>34</v>
      </c>
      <c r="C11" s="8">
        <v>88</v>
      </c>
      <c r="D11" s="8">
        <v>82.2</v>
      </c>
      <c r="E11" s="9">
        <v>62</v>
      </c>
      <c r="F11" s="9">
        <f t="shared" si="0"/>
        <v>35.199999999999996</v>
      </c>
      <c r="G11" s="9">
        <f t="shared" si="1"/>
        <v>29.648000000000003</v>
      </c>
      <c r="H11" s="9">
        <f t="shared" si="2"/>
        <v>64.848</v>
      </c>
    </row>
    <row r="12" spans="1:8" ht="21.75" customHeight="1">
      <c r="A12" s="8">
        <v>8</v>
      </c>
      <c r="B12" s="10" t="s">
        <v>35</v>
      </c>
      <c r="C12" s="8">
        <v>89</v>
      </c>
      <c r="D12" s="8">
        <v>80.65</v>
      </c>
      <c r="E12" s="9">
        <v>60</v>
      </c>
      <c r="F12" s="9">
        <f t="shared" si="0"/>
        <v>35.6</v>
      </c>
      <c r="G12" s="9">
        <f t="shared" si="1"/>
        <v>28.956000000000003</v>
      </c>
      <c r="H12" s="9">
        <f t="shared" si="2"/>
        <v>64.55600000000001</v>
      </c>
    </row>
    <row r="13" spans="1:8" ht="21.75" customHeight="1">
      <c r="A13" s="8">
        <v>9</v>
      </c>
      <c r="B13" s="10" t="s">
        <v>36</v>
      </c>
      <c r="C13" s="8">
        <v>82</v>
      </c>
      <c r="D13" s="8">
        <v>86.65</v>
      </c>
      <c r="E13" s="9">
        <v>65.5</v>
      </c>
      <c r="F13" s="9">
        <f t="shared" si="0"/>
        <v>32.8</v>
      </c>
      <c r="G13" s="9">
        <f t="shared" si="1"/>
        <v>31.276</v>
      </c>
      <c r="H13" s="9">
        <f t="shared" si="2"/>
        <v>64.076</v>
      </c>
    </row>
    <row r="14" spans="1:8" ht="21.75" customHeight="1">
      <c r="A14" s="8">
        <v>10</v>
      </c>
      <c r="B14" s="10" t="s">
        <v>37</v>
      </c>
      <c r="C14" s="8">
        <v>83</v>
      </c>
      <c r="D14" s="8">
        <v>77.65</v>
      </c>
      <c r="E14" s="9">
        <v>74</v>
      </c>
      <c r="F14" s="9">
        <f t="shared" si="0"/>
        <v>33.2</v>
      </c>
      <c r="G14" s="9">
        <f t="shared" si="1"/>
        <v>30.476</v>
      </c>
      <c r="H14" s="9">
        <f t="shared" si="2"/>
        <v>63.676</v>
      </c>
    </row>
    <row r="15" spans="1:8" ht="21.75" customHeight="1">
      <c r="A15" s="8">
        <v>11</v>
      </c>
      <c r="B15" s="10" t="s">
        <v>38</v>
      </c>
      <c r="C15" s="8">
        <v>86</v>
      </c>
      <c r="D15" s="8">
        <v>75.15</v>
      </c>
      <c r="E15" s="9">
        <v>66</v>
      </c>
      <c r="F15" s="9">
        <f t="shared" si="0"/>
        <v>34.4</v>
      </c>
      <c r="G15" s="9">
        <f t="shared" si="1"/>
        <v>28.596000000000004</v>
      </c>
      <c r="H15" s="9">
        <f t="shared" si="2"/>
        <v>62.996</v>
      </c>
    </row>
    <row r="16" spans="1:8" ht="21.75" customHeight="1">
      <c r="A16" s="8">
        <v>12</v>
      </c>
      <c r="B16" s="10" t="s">
        <v>39</v>
      </c>
      <c r="C16" s="8">
        <v>82</v>
      </c>
      <c r="D16" s="8">
        <v>82.05</v>
      </c>
      <c r="E16" s="9">
        <v>63</v>
      </c>
      <c r="F16" s="9">
        <f t="shared" si="0"/>
        <v>32.8</v>
      </c>
      <c r="G16" s="9">
        <f t="shared" si="1"/>
        <v>29.772000000000006</v>
      </c>
      <c r="H16" s="9">
        <f t="shared" si="2"/>
        <v>62.572</v>
      </c>
    </row>
    <row r="17" spans="1:8" ht="21.75" customHeight="1">
      <c r="A17" s="8">
        <v>13</v>
      </c>
      <c r="B17" s="10" t="s">
        <v>40</v>
      </c>
      <c r="C17" s="8">
        <v>82.5</v>
      </c>
      <c r="D17" s="8">
        <v>79.1</v>
      </c>
      <c r="E17" s="9">
        <v>60</v>
      </c>
      <c r="F17" s="9">
        <f t="shared" si="0"/>
        <v>33</v>
      </c>
      <c r="G17" s="9">
        <f t="shared" si="1"/>
        <v>28.584</v>
      </c>
      <c r="H17" s="9">
        <f t="shared" si="2"/>
        <v>61.584</v>
      </c>
    </row>
    <row r="18" spans="1:8" ht="21.75" customHeight="1">
      <c r="A18" s="8">
        <v>14</v>
      </c>
      <c r="B18" s="10" t="s">
        <v>41</v>
      </c>
      <c r="C18" s="8">
        <v>83.5</v>
      </c>
      <c r="D18" s="8">
        <v>76.25</v>
      </c>
      <c r="E18" s="9">
        <v>60</v>
      </c>
      <c r="F18" s="9">
        <f t="shared" si="0"/>
        <v>33.4</v>
      </c>
      <c r="G18" s="9">
        <f t="shared" si="1"/>
        <v>27.900000000000002</v>
      </c>
      <c r="H18" s="9">
        <f t="shared" si="2"/>
        <v>61.3</v>
      </c>
    </row>
    <row r="19" spans="1:8" ht="21.75" customHeight="1">
      <c r="A19" s="8">
        <v>15</v>
      </c>
      <c r="B19" s="10" t="s">
        <v>42</v>
      </c>
      <c r="C19" s="8">
        <v>84.5</v>
      </c>
      <c r="D19" s="8">
        <v>78.45</v>
      </c>
      <c r="E19" s="9">
        <v>49.5</v>
      </c>
      <c r="F19" s="9">
        <f t="shared" si="0"/>
        <v>33.8</v>
      </c>
      <c r="G19" s="9">
        <f t="shared" si="1"/>
        <v>26.748000000000005</v>
      </c>
      <c r="H19" s="9">
        <f t="shared" si="2"/>
        <v>60.548</v>
      </c>
    </row>
    <row r="20" spans="1:8" ht="21.75" customHeight="1">
      <c r="A20" s="8">
        <v>16</v>
      </c>
      <c r="B20" s="10" t="s">
        <v>43</v>
      </c>
      <c r="C20" s="8">
        <v>82.5</v>
      </c>
      <c r="D20" s="8">
        <v>71.35</v>
      </c>
      <c r="E20" s="9">
        <v>58.5</v>
      </c>
      <c r="F20" s="9">
        <f t="shared" si="0"/>
        <v>33</v>
      </c>
      <c r="G20" s="9">
        <f t="shared" si="1"/>
        <v>26.483999999999998</v>
      </c>
      <c r="H20" s="9">
        <f t="shared" si="2"/>
        <v>59.483999999999995</v>
      </c>
    </row>
    <row r="21" spans="1:8" ht="27" customHeight="1">
      <c r="A21" s="12" t="s">
        <v>13</v>
      </c>
      <c r="B21" s="12"/>
      <c r="C21" s="12"/>
      <c r="D21" s="12"/>
      <c r="E21" s="12"/>
      <c r="F21" s="12"/>
      <c r="G21" s="12"/>
      <c r="H21" s="13"/>
    </row>
    <row r="22" spans="1:8" ht="21.75" customHeight="1">
      <c r="A22" s="14" t="s">
        <v>44</v>
      </c>
      <c r="B22" s="14"/>
      <c r="C22" s="14"/>
      <c r="D22" s="14"/>
      <c r="E22" s="14"/>
      <c r="F22" s="14"/>
      <c r="G22" s="14"/>
      <c r="H22" s="13"/>
    </row>
  </sheetData>
  <sheetProtection/>
  <mergeCells count="10">
    <mergeCell ref="A2:H2"/>
    <mergeCell ref="D3:E3"/>
    <mergeCell ref="A21:G21"/>
    <mergeCell ref="A22:G22"/>
    <mergeCell ref="A3:A4"/>
    <mergeCell ref="B3:B4"/>
    <mergeCell ref="C3:C4"/>
    <mergeCell ref="F3:F4"/>
    <mergeCell ref="G3:G4"/>
    <mergeCell ref="H3:H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被骗来的有恃无恐</cp:lastModifiedBy>
  <cp:lastPrinted>2018-03-27T07:35:12Z</cp:lastPrinted>
  <dcterms:created xsi:type="dcterms:W3CDTF">2018-03-26T02:49:40Z</dcterms:created>
  <dcterms:modified xsi:type="dcterms:W3CDTF">2018-03-27T08:28:43Z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